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gimi\"/>
    </mc:Choice>
  </mc:AlternateContent>
  <bookViews>
    <workbookView xWindow="240" yWindow="75" windowWidth="20115" windowHeight="7995"/>
  </bookViews>
  <sheets>
    <sheet name="fajlok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L7" i="1" l="1"/>
  <c r="L6" i="1"/>
  <c r="L5" i="1"/>
  <c r="L4" i="1"/>
  <c r="L3" i="1"/>
  <c r="L2" i="1"/>
  <c r="I3" i="1"/>
  <c r="I4" i="1"/>
  <c r="I5" i="1"/>
  <c r="I6" i="1"/>
  <c r="I7" i="1"/>
  <c r="I8" i="1"/>
  <c r="I9" i="1"/>
  <c r="I10" i="1"/>
  <c r="I2" i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<sst xmlns="http://schemas.openxmlformats.org/spreadsheetml/2006/main" count="50" uniqueCount="32">
  <si>
    <t>Típusa</t>
  </si>
  <si>
    <t>JPG</t>
  </si>
  <si>
    <t>BMP</t>
  </si>
  <si>
    <t>PNG</t>
  </si>
  <si>
    <t>Rózsa</t>
  </si>
  <si>
    <t>Szegfű</t>
  </si>
  <si>
    <t>Ibolya</t>
  </si>
  <si>
    <t>Nárcisz</t>
  </si>
  <si>
    <t>Begónia</t>
  </si>
  <si>
    <t>Lótusz</t>
  </si>
  <si>
    <t>Krizantém</t>
  </si>
  <si>
    <t>Igen</t>
  </si>
  <si>
    <t>Nem</t>
  </si>
  <si>
    <t>Kép szélessége (pixel)</t>
  </si>
  <si>
    <t>Kép magassága (pixel)</t>
  </si>
  <si>
    <t>Pixelek száma a képen</t>
  </si>
  <si>
    <t>Színes a kép?</t>
  </si>
  <si>
    <t>Írásvédett a fájl?</t>
  </si>
  <si>
    <t>igen</t>
  </si>
  <si>
    <t>nem</t>
  </si>
  <si>
    <t>Legnagyobb pixelű kép:</t>
  </si>
  <si>
    <t>Méret (kB)</t>
  </si>
  <si>
    <t>Legkisebb pixelű kép:</t>
  </si>
  <si>
    <t>Képek átlagmagassága:</t>
  </si>
  <si>
    <t>Ismeretlen az írásvédettség:</t>
  </si>
  <si>
    <t>Hány színes kép van:</t>
  </si>
  <si>
    <t>Képek összkapacitása (kB):</t>
  </si>
  <si>
    <t>IMG</t>
  </si>
  <si>
    <t>Értékelés:  Tudjuk, hogy a BMP fájl nem tömörített, a többi igen</t>
  </si>
  <si>
    <t>Értékelés Tömörített/ tömörítetlen</t>
  </si>
  <si>
    <t>Oldjuk meg függvények segítségével</t>
  </si>
  <si>
    <t>Képek virágokról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</si>
</sst>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L7" sqref="L7"/>
    </sheetView>
  </sheetViews>
  <sheetFormatPr defaultRowHeight="15" x14ac:dyDescent="0.25"/>
  <cols>
    <col min="1" max="1" width="10.7109375" customWidth="1"/>
    <col min="2" max="2" width="8" customWidth="1"/>
    <col min="3" max="3" width="10.7109375" customWidth="1"/>
    <col min="4" max="4" width="10.42578125" customWidth="1"/>
    <col min="5" max="5" width="10.5703125" customWidth="1"/>
    <col min="6" max="6" width="9.140625" customWidth="1"/>
    <col min="7" max="7" width="8.28515625" customWidth="1"/>
    <col min="9" max="9" width="15.28515625" customWidth="1"/>
    <col min="10" max="10" width="3.140625" customWidth="1"/>
    <col min="11" max="11" width="27" customWidth="1"/>
  </cols>
  <sheetData>
    <row r="1" spans="1:12" s="3" customFormat="1" ht="45" x14ac:dyDescent="0.25">
      <c r="A1" s="5" t="s">
        <v>31</v>
      </c>
      <c r="B1" s="5" t="s">
        <v>0</v>
      </c>
      <c r="C1" s="5" t="s">
        <v>13</v>
      </c>
      <c r="D1" s="5" t="s">
        <v>14</v>
      </c>
      <c r="E1" s="5" t="s">
        <v>17</v>
      </c>
      <c r="F1" s="5" t="s">
        <v>16</v>
      </c>
      <c r="G1" s="5" t="s">
        <v>21</v>
      </c>
      <c r="H1" s="5" t="s">
        <v>15</v>
      </c>
      <c r="I1" s="2" t="s">
        <v>29</v>
      </c>
      <c r="K1" s="3" t="s">
        <v>30</v>
      </c>
    </row>
    <row r="2" spans="1:12" x14ac:dyDescent="0.25">
      <c r="A2" s="1" t="s">
        <v>4</v>
      </c>
      <c r="B2" s="1" t="s">
        <v>1</v>
      </c>
      <c r="C2" s="1">
        <v>100</v>
      </c>
      <c r="D2" s="1">
        <v>50</v>
      </c>
      <c r="E2" s="4" t="s">
        <v>11</v>
      </c>
      <c r="F2" s="4" t="s">
        <v>18</v>
      </c>
      <c r="G2" s="4">
        <v>10</v>
      </c>
      <c r="H2" s="1">
        <f>C2*D2</f>
        <v>5000</v>
      </c>
      <c r="I2" s="1" t="str">
        <f>IF(B2="bmp","nincs tömörítve","tömörítve van")</f>
        <v>tömörítve van</v>
      </c>
      <c r="K2" s="6" t="s">
        <v>20</v>
      </c>
      <c r="L2" s="1">
        <f>MAX(H2:H10)</f>
        <v>70000</v>
      </c>
    </row>
    <row r="3" spans="1:12" x14ac:dyDescent="0.25">
      <c r="A3" s="1" t="s">
        <v>5</v>
      </c>
      <c r="B3" s="1" t="s">
        <v>1</v>
      </c>
      <c r="C3" s="1">
        <v>200</v>
      </c>
      <c r="D3" s="1">
        <v>100</v>
      </c>
      <c r="E3" s="4" t="s">
        <v>12</v>
      </c>
      <c r="F3" s="4" t="s">
        <v>19</v>
      </c>
      <c r="G3" s="4">
        <v>30</v>
      </c>
      <c r="H3" s="1">
        <f t="shared" ref="H3:H10" si="0">C3*D3</f>
        <v>20000</v>
      </c>
      <c r="I3" s="1" t="str">
        <f t="shared" ref="I3:I10" si="1">IF(B3="bmp","nincs tömörítve","tömörítve van")</f>
        <v>tömörítve van</v>
      </c>
      <c r="K3" s="6" t="s">
        <v>22</v>
      </c>
      <c r="L3" s="1">
        <f>MIN(H2:H10)</f>
        <v>1600</v>
      </c>
    </row>
    <row r="4" spans="1:12" x14ac:dyDescent="0.25">
      <c r="A4" s="1" t="s">
        <v>4</v>
      </c>
      <c r="B4" s="1" t="s">
        <v>2</v>
      </c>
      <c r="C4" s="1">
        <v>150</v>
      </c>
      <c r="D4" s="1">
        <v>400</v>
      </c>
      <c r="E4" s="4" t="s">
        <v>11</v>
      </c>
      <c r="F4" s="4" t="s">
        <v>18</v>
      </c>
      <c r="G4" s="4">
        <v>45</v>
      </c>
      <c r="H4" s="1">
        <f t="shared" si="0"/>
        <v>60000</v>
      </c>
      <c r="I4" s="1" t="str">
        <f t="shared" si="1"/>
        <v>nincs tömörítve</v>
      </c>
      <c r="K4" s="6" t="s">
        <v>23</v>
      </c>
      <c r="L4" s="1">
        <f>AVERAGE(D2:D10)</f>
        <v>143.33333333333334</v>
      </c>
    </row>
    <row r="5" spans="1:12" x14ac:dyDescent="0.25">
      <c r="A5" s="1" t="s">
        <v>6</v>
      </c>
      <c r="B5" s="1" t="s">
        <v>3</v>
      </c>
      <c r="C5" s="1">
        <v>200</v>
      </c>
      <c r="D5" s="1">
        <v>300</v>
      </c>
      <c r="E5" s="4"/>
      <c r="F5" s="4" t="s">
        <v>18</v>
      </c>
      <c r="G5" s="4">
        <v>52</v>
      </c>
      <c r="H5" s="1">
        <f t="shared" si="0"/>
        <v>60000</v>
      </c>
      <c r="I5" s="1" t="str">
        <f t="shared" si="1"/>
        <v>tömörítve van</v>
      </c>
      <c r="K5" s="6" t="s">
        <v>24</v>
      </c>
      <c r="L5" s="1">
        <f>COUNTBLANK(E2:E10)</f>
        <v>3</v>
      </c>
    </row>
    <row r="6" spans="1:12" x14ac:dyDescent="0.25">
      <c r="A6" s="1" t="s">
        <v>9</v>
      </c>
      <c r="B6" s="1" t="s">
        <v>3</v>
      </c>
      <c r="C6" s="1">
        <v>350</v>
      </c>
      <c r="D6" s="1">
        <v>200</v>
      </c>
      <c r="E6" s="4" t="s">
        <v>11</v>
      </c>
      <c r="F6" s="4" t="s">
        <v>18</v>
      </c>
      <c r="G6" s="4">
        <v>66</v>
      </c>
      <c r="H6" s="1">
        <f t="shared" si="0"/>
        <v>70000</v>
      </c>
      <c r="I6" s="1" t="str">
        <f t="shared" si="1"/>
        <v>tömörítve van</v>
      </c>
      <c r="K6" s="6" t="s">
        <v>25</v>
      </c>
      <c r="L6" s="1">
        <f>COUNTIF(F2:F10,"igen")</f>
        <v>7</v>
      </c>
    </row>
    <row r="7" spans="1:12" x14ac:dyDescent="0.25">
      <c r="A7" s="1" t="s">
        <v>10</v>
      </c>
      <c r="B7" s="1" t="s">
        <v>27</v>
      </c>
      <c r="C7" s="1">
        <v>400</v>
      </c>
      <c r="D7" s="1">
        <v>80</v>
      </c>
      <c r="E7" s="4" t="s">
        <v>12</v>
      </c>
      <c r="F7" s="4" t="s">
        <v>19</v>
      </c>
      <c r="G7" s="4">
        <v>25</v>
      </c>
      <c r="H7" s="1">
        <f t="shared" si="0"/>
        <v>32000</v>
      </c>
      <c r="I7" s="1" t="str">
        <f t="shared" si="1"/>
        <v>tömörítve van</v>
      </c>
      <c r="K7" s="6" t="s">
        <v>26</v>
      </c>
      <c r="L7" s="1">
        <f>SUM(G2:G10)</f>
        <v>273</v>
      </c>
    </row>
    <row r="8" spans="1:12" x14ac:dyDescent="0.25">
      <c r="A8" s="1" t="s">
        <v>7</v>
      </c>
      <c r="B8" s="1" t="s">
        <v>2</v>
      </c>
      <c r="C8" s="1">
        <v>800</v>
      </c>
      <c r="D8" s="1">
        <v>20</v>
      </c>
      <c r="E8" s="4"/>
      <c r="F8" s="4" t="s">
        <v>18</v>
      </c>
      <c r="G8" s="4">
        <v>22</v>
      </c>
      <c r="H8" s="1">
        <f t="shared" si="0"/>
        <v>16000</v>
      </c>
      <c r="I8" s="1" t="str">
        <f t="shared" si="1"/>
        <v>nincs tömörítve</v>
      </c>
    </row>
    <row r="9" spans="1:12" x14ac:dyDescent="0.25">
      <c r="A9" s="1" t="s">
        <v>8</v>
      </c>
      <c r="B9" s="1" t="s">
        <v>27</v>
      </c>
      <c r="C9" s="1">
        <v>100</v>
      </c>
      <c r="D9" s="1">
        <v>100</v>
      </c>
      <c r="E9" s="4" t="s">
        <v>11</v>
      </c>
      <c r="F9" s="4" t="s">
        <v>18</v>
      </c>
      <c r="G9" s="4">
        <v>15</v>
      </c>
      <c r="H9" s="1">
        <f t="shared" si="0"/>
        <v>10000</v>
      </c>
      <c r="I9" s="1" t="str">
        <f t="shared" si="1"/>
        <v>tömörítve van</v>
      </c>
    </row>
    <row r="10" spans="1:12" x14ac:dyDescent="0.25">
      <c r="A10" s="1" t="s">
        <v>4</v>
      </c>
      <c r="B10" s="1" t="s">
        <v>3</v>
      </c>
      <c r="C10" s="1">
        <v>40</v>
      </c>
      <c r="D10" s="1">
        <v>40</v>
      </c>
      <c r="E10" s="4"/>
      <c r="F10" s="4" t="s">
        <v>18</v>
      </c>
      <c r="G10" s="4">
        <v>8</v>
      </c>
      <c r="H10" s="1">
        <f t="shared" si="0"/>
        <v>1600</v>
      </c>
      <c r="I10" s="1" t="str">
        <f t="shared" si="1"/>
        <v>tömörítve van</v>
      </c>
    </row>
    <row r="11" spans="1:12" x14ac:dyDescent="0.25">
      <c r="A11" s="7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fajlok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banyaischool@outlook.hu</cp:lastModifiedBy>
  <dcterms:created xsi:type="dcterms:W3CDTF">2020-03-25T16:57:42Z</dcterms:created>
  <dcterms:modified xsi:type="dcterms:W3CDTF">2020-03-25T20:02:21Z</dcterms:modified>
</cp:coreProperties>
</file>